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Цены оптовые - от 20тонн" sheetId="1" r:id="rId1"/>
  </sheets>
  <definedNames>
    <definedName name="_xlnm.Print_Area" localSheetId="0">'Цены оптовые - от 20тонн'!$A$2:$H$68</definedName>
  </definedNames>
  <calcPr fullCalcOnLoad="1"/>
</workbook>
</file>

<file path=xl/sharedStrings.xml><?xml version="1.0" encoding="utf-8"?>
<sst xmlns="http://schemas.openxmlformats.org/spreadsheetml/2006/main" count="119" uniqueCount="88">
  <si>
    <t>Типоразмер, мм</t>
  </si>
  <si>
    <t>удельный вес</t>
  </si>
  <si>
    <t>п.м.</t>
  </si>
  <si>
    <t>тонн</t>
  </si>
  <si>
    <t>114х4,0</t>
  </si>
  <si>
    <t>159х7,0</t>
  </si>
  <si>
    <t>114х4,5</t>
  </si>
  <si>
    <t>159х8,0</t>
  </si>
  <si>
    <t>114х5,0</t>
  </si>
  <si>
    <t>219х4,0</t>
  </si>
  <si>
    <t>114х6,0</t>
  </si>
  <si>
    <t>219х4,5</t>
  </si>
  <si>
    <t>159х4,0</t>
  </si>
  <si>
    <t>219х5,0</t>
  </si>
  <si>
    <t>159х4,5</t>
  </si>
  <si>
    <t>219х6,0</t>
  </si>
  <si>
    <t>159х5,0</t>
  </si>
  <si>
    <t>219х7,0</t>
  </si>
  <si>
    <t>159х6,0</t>
  </si>
  <si>
    <t>219х8,0</t>
  </si>
  <si>
    <t>108х5,0</t>
  </si>
  <si>
    <t>57х3,0</t>
  </si>
  <si>
    <t>57х3,5</t>
  </si>
  <si>
    <t>57х4,0</t>
  </si>
  <si>
    <t>76х3,0</t>
  </si>
  <si>
    <t>76х3,5</t>
  </si>
  <si>
    <t>76х4,0</t>
  </si>
  <si>
    <t>76х5,0</t>
  </si>
  <si>
    <t>89х3,0</t>
  </si>
  <si>
    <t>89х3,5</t>
  </si>
  <si>
    <t>89х4,0</t>
  </si>
  <si>
    <t>89х5,0</t>
  </si>
  <si>
    <t>102х3,5</t>
  </si>
  <si>
    <t>102х4,0</t>
  </si>
  <si>
    <t>108х3,5</t>
  </si>
  <si>
    <t>108х4,0</t>
  </si>
  <si>
    <t>Ду 15х2,8</t>
  </si>
  <si>
    <t>Ду 32х3,2</t>
  </si>
  <si>
    <t>Ду 20х2,8</t>
  </si>
  <si>
    <t>Ду 32х4,0</t>
  </si>
  <si>
    <t>Ду 20х3,2</t>
  </si>
  <si>
    <t>Ду 40х3,0</t>
  </si>
  <si>
    <t>Ду 25х2,8</t>
  </si>
  <si>
    <t>Ду 40х3,5</t>
  </si>
  <si>
    <t>Ду 25х3,2</t>
  </si>
  <si>
    <t>Ду 40х4,0</t>
  </si>
  <si>
    <t>ООО “БулгарМеталлСервис”</t>
  </si>
  <si>
    <t>423450, Республика Татарстан, г. Альметьевск, ул. Индустриальная, д.11</t>
  </si>
  <si>
    <t>Оптовые цены на электросварные трубы круглого сечения, с учетом НДС</t>
  </si>
  <si>
    <t>Цена оптовая, руб.</t>
  </si>
  <si>
    <t>168х4,0</t>
  </si>
  <si>
    <t>168х4,5</t>
  </si>
  <si>
    <t>168х5,0</t>
  </si>
  <si>
    <t>168х6,0</t>
  </si>
  <si>
    <t>168х7,0</t>
  </si>
  <si>
    <t>168х8,0</t>
  </si>
  <si>
    <t>57х2,5</t>
  </si>
  <si>
    <t>89х6,0</t>
  </si>
  <si>
    <t>По требованию Заказчика трубы могут поставляться:</t>
  </si>
  <si>
    <t>1. Мерной длины.</t>
  </si>
  <si>
    <t>2. Со снятым внутренним гратом.</t>
  </si>
  <si>
    <t>Ду 15х2,5</t>
  </si>
  <si>
    <t>Ду 20х2,5</t>
  </si>
  <si>
    <t>Ду 25х2,5</t>
  </si>
  <si>
    <t>Ду 32х2,8</t>
  </si>
  <si>
    <t>Ду 50х3,0</t>
  </si>
  <si>
    <t>Ду 50х3,5</t>
  </si>
  <si>
    <t>4. С внутренним антикоррозионным покрытием (футеровкой): ППТ; МПТ; силикатно-эмалевое; ЦПП; полимерное покрытие.</t>
  </si>
  <si>
    <t>3. С наружным антикоррозионным покрытием: 2-х либо 3-х слойным покрытием на основе экструдированного полиэтилена; ППУ.</t>
  </si>
  <si>
    <t>5. С комбинированными наружным и внутренним антикоррозионными покрытиями: ППТ; МПТ;силикатно-эмалевое;ЦПП;полимерное.</t>
  </si>
  <si>
    <t>Телефон/факс: (8553) 381-554, 381-555, 381-556 E-mail: sale@bulgar-metall.ru</t>
  </si>
  <si>
    <t>действительны с 01.03.2013 г.</t>
  </si>
  <si>
    <t>133х4,0</t>
  </si>
  <si>
    <t>133х4,5</t>
  </si>
  <si>
    <t>133х5,0</t>
  </si>
  <si>
    <t>133х6,0</t>
  </si>
  <si>
    <t>Трубы нефтегазопроводные: ГОСТ Р 52079-2003, ГОСТ 20295-85 ТИП 1</t>
  </si>
  <si>
    <t>Трубы общего назначения ГОСТ 10705-80, ГОСТ 10704-91 гр. В</t>
  </si>
  <si>
    <t>102х5,0</t>
  </si>
  <si>
    <t>127х4,0</t>
  </si>
  <si>
    <t>127х4,5</t>
  </si>
  <si>
    <t>127х5,0</t>
  </si>
  <si>
    <t>127х6,0</t>
  </si>
  <si>
    <t>76х2,5</t>
  </si>
  <si>
    <t>Ду 80х3,5</t>
  </si>
  <si>
    <t>Ду 80х4,5</t>
  </si>
  <si>
    <t>Ду 80х4,0</t>
  </si>
  <si>
    <t>Трубы водогазопроводные ГОСТ 3262-75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</si>
</sst>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%"/>
    <numFmt numFmtId="173" formatCode="#,##0.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;[Red]#,##0"/>
    <numFmt numFmtId="183" formatCode="#,##0.00;[Red]#,##0.00"/>
    <numFmt numFmtId="184" formatCode="#,##0.0;[Red]#,##0.0"/>
  </numFmts>
  <fonts count="2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0"/>
    </font>
    <font>
      <sz val="20"/>
      <name val="Times New Roman Cyr"/>
      <family val="1"/>
    </font>
    <font>
      <b/>
      <sz val="22"/>
      <color indexed="10"/>
      <name val="Times New Roman Cyr"/>
      <family val="1"/>
    </font>
    <font>
      <b/>
      <sz val="13"/>
      <name val="Times New Roman Cyr"/>
      <family val="1"/>
    </font>
    <font>
      <b/>
      <sz val="18"/>
      <color indexed="12"/>
      <name val="Times New Roman Cyr"/>
      <family val="1"/>
    </font>
    <font>
      <b/>
      <sz val="18"/>
      <name val="Times New Roman"/>
      <family val="1"/>
    </font>
    <font>
      <b/>
      <sz val="20"/>
      <color indexed="10"/>
      <name val="Times New Roman"/>
      <family val="1"/>
    </font>
    <font>
      <sz val="14"/>
      <color indexed="12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8"/>
      <name val="Arial Cyr"/>
      <family val="0"/>
    </font>
    <font>
      <sz val="1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28"/>
      <name val="Times New Roman"/>
      <family val="1"/>
    </font>
    <font>
      <sz val="18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28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2" fillId="0" borderId="31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2" fontId="11" fillId="0" borderId="21" xfId="0" applyNumberFormat="1" applyFont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 vertical="center"/>
    </xf>
    <xf numFmtId="4" fontId="12" fillId="0" borderId="3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13" fillId="0" borderId="35" xfId="0" applyNumberFormat="1" applyFont="1" applyFill="1" applyBorder="1" applyAlignment="1">
      <alignment horizontal="center" vertical="center"/>
    </xf>
    <xf numFmtId="3" fontId="13" fillId="0" borderId="3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2" fontId="12" fillId="0" borderId="37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2" fontId="12" fillId="0" borderId="34" xfId="0" applyNumberFormat="1" applyFont="1" applyFill="1" applyBorder="1" applyAlignment="1">
      <alignment horizontal="center" vertical="center"/>
    </xf>
    <xf numFmtId="2" fontId="11" fillId="0" borderId="37" xfId="0" applyNumberFormat="1" applyFont="1" applyFill="1" applyBorder="1" applyAlignment="1">
      <alignment horizontal="center" vertical="center"/>
    </xf>
    <xf numFmtId="2" fontId="12" fillId="0" borderId="40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3" fillId="0" borderId="41" xfId="0" applyNumberFormat="1" applyFont="1" applyFill="1" applyBorder="1" applyAlignment="1">
      <alignment horizontal="center" vertical="center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>
      <alignment horizontal="center" vertical="center"/>
    </xf>
    <xf numFmtId="3" fontId="13" fillId="0" borderId="53" xfId="0" applyNumberFormat="1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3" fontId="13" fillId="0" borderId="55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43175" y="0"/>
          <a:ext cx="10106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895350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857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847725</xdr:colOff>
      <xdr:row>0</xdr:row>
      <xdr:rowOff>123825</xdr:rowOff>
    </xdr:from>
    <xdr:to>
      <xdr:col>1</xdr:col>
      <xdr:colOff>676275</xdr:colOff>
      <xdr:row>3</xdr:row>
      <xdr:rowOff>304800</xdr:rowOff>
    </xdr:to>
    <xdr:pic>
      <xdr:nvPicPr>
        <xdr:cNvPr id="3" name="Picture 4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3825"/>
          <a:ext cx="1409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="60" zoomScaleNormal="50" workbookViewId="0" topLeftCell="A1">
      <selection activeCell="H39" sqref="H39:H44"/>
    </sheetView>
  </sheetViews>
  <sheetFormatPr defaultColWidth="9.00390625" defaultRowHeight="12.75"/>
  <cols>
    <col min="1" max="2" width="20.75390625" style="0" customWidth="1"/>
    <col min="3" max="3" width="21.75390625" style="0" customWidth="1"/>
    <col min="4" max="4" width="19.625" style="0" customWidth="1"/>
    <col min="5" max="8" width="20.75390625" style="0" customWidth="1"/>
    <col min="10" max="10" width="11.875" style="0" bestFit="1" customWidth="1"/>
    <col min="12" max="12" width="11.875" style="0" bestFit="1" customWidth="1"/>
  </cols>
  <sheetData>
    <row r="1" spans="1:8" ht="19.5" customHeight="1">
      <c r="A1" s="75"/>
      <c r="B1" s="75"/>
      <c r="C1" s="75"/>
      <c r="D1" s="75"/>
      <c r="E1" s="75"/>
      <c r="F1" s="75"/>
      <c r="G1" s="75"/>
      <c r="H1" s="75"/>
    </row>
    <row r="2" spans="1:8" ht="34.5" customHeight="1">
      <c r="A2" s="75"/>
      <c r="B2" s="75"/>
      <c r="C2" s="146" t="s">
        <v>46</v>
      </c>
      <c r="D2" s="146"/>
      <c r="E2" s="146"/>
      <c r="F2" s="146"/>
      <c r="G2" s="146"/>
      <c r="H2" s="146"/>
    </row>
    <row r="3" spans="1:8" ht="25.5" customHeight="1">
      <c r="A3" s="75"/>
      <c r="B3" s="75"/>
      <c r="C3" s="147" t="s">
        <v>47</v>
      </c>
      <c r="D3" s="147"/>
      <c r="E3" s="147"/>
      <c r="F3" s="147"/>
      <c r="G3" s="147"/>
      <c r="H3" s="147"/>
    </row>
    <row r="4" spans="1:8" ht="25.5" customHeight="1" thickBot="1">
      <c r="A4" s="77"/>
      <c r="B4" s="77"/>
      <c r="C4" s="148" t="s">
        <v>70</v>
      </c>
      <c r="D4" s="148"/>
      <c r="E4" s="148"/>
      <c r="F4" s="148"/>
      <c r="G4" s="148"/>
      <c r="H4" s="148"/>
    </row>
    <row r="5" spans="1:8" s="1" customFormat="1" ht="19.5" customHeight="1">
      <c r="A5" s="76"/>
      <c r="B5" s="72"/>
      <c r="C5" s="73"/>
      <c r="D5" s="73"/>
      <c r="E5" s="73"/>
      <c r="F5" s="73"/>
      <c r="G5" s="73"/>
      <c r="H5" s="73"/>
    </row>
    <row r="6" spans="1:8" ht="23.25" customHeight="1">
      <c r="A6" s="128" t="s">
        <v>48</v>
      </c>
      <c r="B6" s="128"/>
      <c r="C6" s="128"/>
      <c r="D6" s="128"/>
      <c r="E6" s="128"/>
      <c r="F6" s="128"/>
      <c r="G6" s="128"/>
      <c r="H6" s="128"/>
    </row>
    <row r="7" spans="1:8" ht="20.25" customHeight="1" thickBot="1">
      <c r="A7" s="74"/>
      <c r="B7" s="74"/>
      <c r="C7" s="74"/>
      <c r="D7" s="74"/>
      <c r="E7" s="74"/>
      <c r="F7" s="129" t="s">
        <v>71</v>
      </c>
      <c r="G7" s="129"/>
      <c r="H7" s="129"/>
    </row>
    <row r="8" spans="1:11" ht="12.75">
      <c r="A8" s="134" t="s">
        <v>0</v>
      </c>
      <c r="B8" s="125" t="s">
        <v>1</v>
      </c>
      <c r="C8" s="130" t="s">
        <v>49</v>
      </c>
      <c r="D8" s="131"/>
      <c r="E8" s="137" t="s">
        <v>0</v>
      </c>
      <c r="F8" s="125" t="s">
        <v>1</v>
      </c>
      <c r="G8" s="130" t="s">
        <v>49</v>
      </c>
      <c r="H8" s="131"/>
      <c r="I8" s="2"/>
      <c r="J8" s="2"/>
      <c r="K8" s="2"/>
    </row>
    <row r="9" spans="1:11" ht="9" customHeight="1">
      <c r="A9" s="135"/>
      <c r="B9" s="126"/>
      <c r="C9" s="132"/>
      <c r="D9" s="133"/>
      <c r="E9" s="138"/>
      <c r="F9" s="126"/>
      <c r="G9" s="132"/>
      <c r="H9" s="133"/>
      <c r="I9" s="2"/>
      <c r="J9" s="2"/>
      <c r="K9" s="2"/>
    </row>
    <row r="10" spans="1:11" ht="23.25" customHeight="1" thickBot="1">
      <c r="A10" s="136"/>
      <c r="B10" s="127"/>
      <c r="C10" s="3" t="s">
        <v>2</v>
      </c>
      <c r="D10" s="4" t="s">
        <v>3</v>
      </c>
      <c r="E10" s="139"/>
      <c r="F10" s="127"/>
      <c r="G10" s="5" t="s">
        <v>2</v>
      </c>
      <c r="H10" s="6" t="s">
        <v>3</v>
      </c>
      <c r="I10" s="2"/>
      <c r="J10" s="2"/>
      <c r="K10" s="2"/>
    </row>
    <row r="11" spans="1:11" ht="27.75" customHeight="1" thickBot="1">
      <c r="A11" s="149" t="s">
        <v>76</v>
      </c>
      <c r="B11" s="150"/>
      <c r="C11" s="150"/>
      <c r="D11" s="150"/>
      <c r="E11" s="150"/>
      <c r="F11" s="150"/>
      <c r="G11" s="150"/>
      <c r="H11" s="151"/>
      <c r="I11" s="2"/>
      <c r="J11" s="2"/>
      <c r="K11" s="2"/>
    </row>
    <row r="12" spans="1:17" ht="21" customHeight="1">
      <c r="A12" s="50" t="s">
        <v>4</v>
      </c>
      <c r="B12" s="7">
        <v>10.85</v>
      </c>
      <c r="C12" s="9">
        <f>D12*B12/1000</f>
        <v>309.225</v>
      </c>
      <c r="D12" s="96">
        <v>28500</v>
      </c>
      <c r="E12" s="92" t="s">
        <v>7</v>
      </c>
      <c r="F12" s="93">
        <v>29.79</v>
      </c>
      <c r="G12" s="94">
        <f>H12*F12/1000</f>
        <v>849.015</v>
      </c>
      <c r="H12" s="49">
        <v>28500</v>
      </c>
      <c r="I12" s="2"/>
      <c r="J12" s="10"/>
      <c r="K12" s="10"/>
      <c r="L12" s="11"/>
      <c r="M12" s="11"/>
      <c r="N12" s="11"/>
      <c r="O12" s="11"/>
      <c r="P12" s="11"/>
      <c r="Q12" s="11"/>
    </row>
    <row r="13" spans="1:17" ht="21" customHeight="1">
      <c r="A13" s="43" t="s">
        <v>6</v>
      </c>
      <c r="B13" s="13">
        <v>12.15</v>
      </c>
      <c r="C13" s="19">
        <f>D12*B13/1000</f>
        <v>346.275</v>
      </c>
      <c r="D13" s="97"/>
      <c r="E13" s="91" t="s">
        <v>50</v>
      </c>
      <c r="F13" s="41">
        <v>16.18</v>
      </c>
      <c r="G13" s="42">
        <f>H13*F13/1000</f>
        <v>461.13</v>
      </c>
      <c r="H13" s="113">
        <v>28500</v>
      </c>
      <c r="I13" s="2"/>
      <c r="J13" s="10"/>
      <c r="K13" s="10"/>
      <c r="L13" s="11"/>
      <c r="M13" s="11"/>
      <c r="N13" s="11"/>
      <c r="O13" s="11"/>
      <c r="P13" s="11"/>
      <c r="Q13" s="11"/>
    </row>
    <row r="14" spans="1:17" ht="21" customHeight="1">
      <c r="A14" s="43" t="s">
        <v>8</v>
      </c>
      <c r="B14" s="13">
        <v>13.44</v>
      </c>
      <c r="C14" s="19">
        <f>D12*B14/1000</f>
        <v>383.04</v>
      </c>
      <c r="D14" s="97"/>
      <c r="E14" s="91" t="s">
        <v>51</v>
      </c>
      <c r="F14" s="24">
        <v>18.14</v>
      </c>
      <c r="G14" s="19">
        <f>H13*F14/1000</f>
        <v>516.99</v>
      </c>
      <c r="H14" s="115"/>
      <c r="I14" s="2"/>
      <c r="J14" s="10"/>
      <c r="K14" s="10"/>
      <c r="L14" s="11"/>
      <c r="M14" s="11"/>
      <c r="N14" s="11"/>
      <c r="O14" s="11"/>
      <c r="P14" s="11"/>
      <c r="Q14" s="11"/>
    </row>
    <row r="15" spans="1:17" ht="21" customHeight="1">
      <c r="A15" s="45" t="s">
        <v>10</v>
      </c>
      <c r="B15" s="21">
        <v>15.98</v>
      </c>
      <c r="C15" s="16">
        <f>D12*B15/1000</f>
        <v>455.43</v>
      </c>
      <c r="D15" s="97"/>
      <c r="E15" s="91" t="s">
        <v>52</v>
      </c>
      <c r="F15" s="24">
        <v>20.1</v>
      </c>
      <c r="G15" s="19">
        <f>H13*F15/1000</f>
        <v>572.85</v>
      </c>
      <c r="H15" s="115"/>
      <c r="I15" s="2"/>
      <c r="J15" s="10"/>
      <c r="K15" s="10"/>
      <c r="L15" s="11"/>
      <c r="M15" s="11"/>
      <c r="N15" s="11"/>
      <c r="O15" s="11"/>
      <c r="P15" s="11"/>
      <c r="Q15" s="11"/>
    </row>
    <row r="16" spans="1:17" ht="21" customHeight="1">
      <c r="A16" s="43" t="s">
        <v>72</v>
      </c>
      <c r="B16" s="13">
        <v>12.73</v>
      </c>
      <c r="C16" s="19">
        <f>D16*B16/1000</f>
        <v>362.805</v>
      </c>
      <c r="D16" s="157">
        <v>28500</v>
      </c>
      <c r="E16" s="23" t="s">
        <v>53</v>
      </c>
      <c r="F16" s="24">
        <v>23.97</v>
      </c>
      <c r="G16" s="19">
        <f>H13*F16/1000</f>
        <v>683.145</v>
      </c>
      <c r="H16" s="115"/>
      <c r="I16" s="2"/>
      <c r="J16" s="10"/>
      <c r="K16" s="10"/>
      <c r="L16" s="11"/>
      <c r="M16" s="11"/>
      <c r="N16" s="11"/>
      <c r="O16" s="11"/>
      <c r="P16" s="11"/>
      <c r="Q16" s="11"/>
    </row>
    <row r="17" spans="1:17" ht="21" customHeight="1">
      <c r="A17" s="43" t="s">
        <v>73</v>
      </c>
      <c r="B17" s="13">
        <v>14.26</v>
      </c>
      <c r="C17" s="19">
        <f>D16*B17/1000</f>
        <v>406.41</v>
      </c>
      <c r="D17" s="158"/>
      <c r="E17" s="23" t="s">
        <v>54</v>
      </c>
      <c r="F17" s="24">
        <v>27.79</v>
      </c>
      <c r="G17" s="19">
        <f>H13*F17/1000</f>
        <v>792.015</v>
      </c>
      <c r="H17" s="115"/>
      <c r="I17" s="2"/>
      <c r="J17" s="10"/>
      <c r="K17" s="10"/>
      <c r="L17" s="11"/>
      <c r="M17" s="11"/>
      <c r="N17" s="11"/>
      <c r="O17" s="11"/>
      <c r="P17" s="11"/>
      <c r="Q17" s="11"/>
    </row>
    <row r="18" spans="1:17" ht="21" customHeight="1">
      <c r="A18" s="43" t="s">
        <v>74</v>
      </c>
      <c r="B18" s="13">
        <v>15.78</v>
      </c>
      <c r="C18" s="19">
        <f>D16*B18/1000</f>
        <v>449.73</v>
      </c>
      <c r="D18" s="158"/>
      <c r="E18" s="80" t="s">
        <v>55</v>
      </c>
      <c r="F18" s="46">
        <v>31.57</v>
      </c>
      <c r="G18" s="16">
        <f>H13*F18/1000</f>
        <v>899.745</v>
      </c>
      <c r="H18" s="116"/>
      <c r="I18" s="2"/>
      <c r="J18" s="10"/>
      <c r="K18" s="10"/>
      <c r="L18" s="11"/>
      <c r="M18" s="11"/>
      <c r="N18" s="11"/>
      <c r="O18" s="11"/>
      <c r="P18" s="11"/>
      <c r="Q18" s="11"/>
    </row>
    <row r="19" spans="1:17" ht="21" customHeight="1">
      <c r="A19" s="45" t="s">
        <v>75</v>
      </c>
      <c r="B19" s="21">
        <v>18.79</v>
      </c>
      <c r="C19" s="16">
        <f>D16*B19/1000</f>
        <v>535.515</v>
      </c>
      <c r="D19" s="158"/>
      <c r="E19" s="81" t="s">
        <v>9</v>
      </c>
      <c r="F19" s="41">
        <v>21.21</v>
      </c>
      <c r="G19" s="19">
        <f>H19*F19/1000</f>
        <v>657.51</v>
      </c>
      <c r="H19" s="113">
        <v>31000</v>
      </c>
      <c r="I19" s="2"/>
      <c r="J19" s="10"/>
      <c r="K19" s="10"/>
      <c r="L19" s="11"/>
      <c r="M19" s="11"/>
      <c r="N19" s="11"/>
      <c r="O19" s="11"/>
      <c r="P19" s="11"/>
      <c r="Q19" s="11"/>
    </row>
    <row r="20" spans="1:17" ht="21" customHeight="1">
      <c r="A20" s="79" t="s">
        <v>12</v>
      </c>
      <c r="B20" s="78">
        <v>15.29</v>
      </c>
      <c r="C20" s="42">
        <f>D20*B20/1000</f>
        <v>435.765</v>
      </c>
      <c r="D20" s="113">
        <v>28500</v>
      </c>
      <c r="E20" s="17" t="s">
        <v>11</v>
      </c>
      <c r="F20" s="24">
        <v>23.8</v>
      </c>
      <c r="G20" s="19">
        <f>H19*F20/1000</f>
        <v>737.8</v>
      </c>
      <c r="H20" s="115"/>
      <c r="I20" s="2"/>
      <c r="J20" s="10"/>
      <c r="K20" s="10"/>
      <c r="L20" s="11"/>
      <c r="M20" s="11"/>
      <c r="N20" s="11"/>
      <c r="O20" s="11"/>
      <c r="P20" s="11"/>
      <c r="Q20" s="11"/>
    </row>
    <row r="21" spans="1:17" ht="21" customHeight="1">
      <c r="A21" s="17" t="s">
        <v>14</v>
      </c>
      <c r="B21" s="24">
        <v>17.15</v>
      </c>
      <c r="C21" s="19">
        <f>D20*B21/1000</f>
        <v>488.7749999999999</v>
      </c>
      <c r="D21" s="115"/>
      <c r="E21" s="17" t="s">
        <v>13</v>
      </c>
      <c r="F21" s="24">
        <v>26.39</v>
      </c>
      <c r="G21" s="19">
        <f>H19*F21/1000</f>
        <v>818.09</v>
      </c>
      <c r="H21" s="115"/>
      <c r="I21" s="2"/>
      <c r="J21" s="10"/>
      <c r="K21" s="10"/>
      <c r="L21" s="11"/>
      <c r="M21" s="11"/>
      <c r="N21" s="11"/>
      <c r="O21" s="11"/>
      <c r="P21" s="11"/>
      <c r="Q21" s="11"/>
    </row>
    <row r="22" spans="1:17" ht="21" customHeight="1">
      <c r="A22" s="17" t="s">
        <v>16</v>
      </c>
      <c r="B22" s="24">
        <v>18.99</v>
      </c>
      <c r="C22" s="19">
        <f>D20*B22/1000</f>
        <v>541.215</v>
      </c>
      <c r="D22" s="115"/>
      <c r="E22" s="17" t="s">
        <v>15</v>
      </c>
      <c r="F22" s="24">
        <v>31.52</v>
      </c>
      <c r="G22" s="19">
        <f>H19*F22/1000</f>
        <v>977.12</v>
      </c>
      <c r="H22" s="115"/>
      <c r="I22" s="2"/>
      <c r="J22" s="10"/>
      <c r="K22" s="10"/>
      <c r="L22" s="11"/>
      <c r="M22" s="11"/>
      <c r="N22" s="11"/>
      <c r="O22" s="11"/>
      <c r="P22" s="11"/>
      <c r="Q22" s="11"/>
    </row>
    <row r="23" spans="1:17" s="2" customFormat="1" ht="21" customHeight="1">
      <c r="A23" s="17" t="s">
        <v>18</v>
      </c>
      <c r="B23" s="24">
        <v>22.64</v>
      </c>
      <c r="C23" s="19">
        <f>D20*B23/1000</f>
        <v>645.24</v>
      </c>
      <c r="D23" s="115"/>
      <c r="E23" s="17" t="s">
        <v>17</v>
      </c>
      <c r="F23" s="24">
        <v>36.6</v>
      </c>
      <c r="G23" s="19">
        <f>H19*F23/1000</f>
        <v>1134.6</v>
      </c>
      <c r="H23" s="115"/>
      <c r="J23" s="10"/>
      <c r="K23" s="10"/>
      <c r="L23" s="10"/>
      <c r="M23" s="10"/>
      <c r="N23" s="10"/>
      <c r="O23" s="10"/>
      <c r="P23" s="10"/>
      <c r="Q23" s="10"/>
    </row>
    <row r="24" spans="1:17" ht="21" customHeight="1" thickBot="1">
      <c r="A24" s="26" t="s">
        <v>5</v>
      </c>
      <c r="B24" s="25">
        <v>26.24</v>
      </c>
      <c r="C24" s="28">
        <f>D20*B24/1000</f>
        <v>747.84</v>
      </c>
      <c r="D24" s="114"/>
      <c r="E24" s="26" t="s">
        <v>19</v>
      </c>
      <c r="F24" s="25">
        <v>41.63</v>
      </c>
      <c r="G24" s="28">
        <f>H19*F24/1000</f>
        <v>1290.53</v>
      </c>
      <c r="H24" s="114"/>
      <c r="I24" s="2"/>
      <c r="J24" s="10"/>
      <c r="K24" s="10"/>
      <c r="L24" s="11"/>
      <c r="M24" s="11"/>
      <c r="N24" s="11"/>
      <c r="O24" s="11"/>
      <c r="P24" s="11"/>
      <c r="Q24" s="11"/>
    </row>
    <row r="25" spans="1:17" ht="27.75" customHeight="1" thickBot="1">
      <c r="A25" s="95" t="s">
        <v>77</v>
      </c>
      <c r="B25" s="117"/>
      <c r="C25" s="117"/>
      <c r="D25" s="117"/>
      <c r="E25" s="117"/>
      <c r="F25" s="117"/>
      <c r="G25" s="117"/>
      <c r="H25" s="118"/>
      <c r="J25" s="10"/>
      <c r="K25" s="10"/>
      <c r="L25" s="11"/>
      <c r="M25" s="11"/>
      <c r="N25" s="11"/>
      <c r="O25" s="11"/>
      <c r="P25" s="11"/>
      <c r="Q25" s="11"/>
    </row>
    <row r="26" spans="1:17" ht="21.75" customHeight="1">
      <c r="A26" s="64" t="s">
        <v>56</v>
      </c>
      <c r="B26" s="82">
        <v>3.36</v>
      </c>
      <c r="C26" s="87">
        <f>D26*B26/1000</f>
        <v>87.36</v>
      </c>
      <c r="D26" s="122">
        <v>26000</v>
      </c>
      <c r="E26" s="50" t="s">
        <v>80</v>
      </c>
      <c r="F26" s="8">
        <v>13.59</v>
      </c>
      <c r="G26" s="94">
        <f>H26*F26/1000</f>
        <v>368.289</v>
      </c>
      <c r="H26" s="29">
        <v>27100</v>
      </c>
      <c r="J26" s="10"/>
      <c r="K26" s="10"/>
      <c r="L26" s="11"/>
      <c r="M26" s="11"/>
      <c r="N26" s="11"/>
      <c r="O26" s="11"/>
      <c r="P26" s="11"/>
      <c r="Q26" s="11"/>
    </row>
    <row r="27" spans="1:17" ht="20.25" customHeight="1">
      <c r="A27" s="66" t="s">
        <v>21</v>
      </c>
      <c r="B27" s="35">
        <v>4</v>
      </c>
      <c r="C27" s="67">
        <f>D26*B27/1000</f>
        <v>104</v>
      </c>
      <c r="D27" s="123"/>
      <c r="E27" s="43" t="s">
        <v>81</v>
      </c>
      <c r="F27" s="103">
        <v>15.04</v>
      </c>
      <c r="G27" s="19">
        <f>H27*F27/1000</f>
        <v>412.096</v>
      </c>
      <c r="H27" s="119">
        <v>27400</v>
      </c>
      <c r="J27" s="10"/>
      <c r="K27" s="10"/>
      <c r="L27" s="11"/>
      <c r="M27" s="11"/>
      <c r="N27" s="11"/>
      <c r="O27" s="11"/>
      <c r="P27" s="11"/>
      <c r="Q27" s="11"/>
    </row>
    <row r="28" spans="1:17" ht="21" customHeight="1">
      <c r="A28" s="66" t="s">
        <v>22</v>
      </c>
      <c r="B28" s="35">
        <v>4.62</v>
      </c>
      <c r="C28" s="67">
        <f>D26*B28/1000</f>
        <v>120.12</v>
      </c>
      <c r="D28" s="123"/>
      <c r="E28" s="45" t="s">
        <v>82</v>
      </c>
      <c r="F28" s="104">
        <v>17.9</v>
      </c>
      <c r="G28" s="19">
        <f>H27*F28/1000</f>
        <v>490.4599999999999</v>
      </c>
      <c r="H28" s="120"/>
      <c r="J28" s="10"/>
      <c r="K28" s="10"/>
      <c r="L28" s="11"/>
      <c r="M28" s="11"/>
      <c r="N28" s="11"/>
      <c r="O28" s="11"/>
      <c r="P28" s="11"/>
      <c r="Q28" s="11"/>
    </row>
    <row r="29" spans="1:17" ht="21" customHeight="1">
      <c r="A29" s="66" t="s">
        <v>23</v>
      </c>
      <c r="B29" s="35">
        <v>5.23</v>
      </c>
      <c r="C29" s="67">
        <f>D26*B29/1000</f>
        <v>135.98</v>
      </c>
      <c r="D29" s="123"/>
      <c r="E29" s="81" t="s">
        <v>72</v>
      </c>
      <c r="F29" s="41">
        <v>12.73</v>
      </c>
      <c r="G29" s="42">
        <f>H29*F29/1000</f>
        <v>344.983</v>
      </c>
      <c r="H29" s="140">
        <v>27100</v>
      </c>
      <c r="J29" s="10"/>
      <c r="K29" s="10"/>
      <c r="L29" s="11"/>
      <c r="M29" s="11"/>
      <c r="N29" s="11"/>
      <c r="O29" s="11"/>
      <c r="P29" s="11"/>
      <c r="Q29" s="11"/>
    </row>
    <row r="30" spans="1:17" ht="21" customHeight="1">
      <c r="A30" s="30" t="s">
        <v>83</v>
      </c>
      <c r="B30" s="31">
        <v>4.53</v>
      </c>
      <c r="C30" s="33">
        <f>D30*B30/1000</f>
        <v>117.78</v>
      </c>
      <c r="D30" s="121">
        <v>26000</v>
      </c>
      <c r="E30" s="17" t="s">
        <v>73</v>
      </c>
      <c r="F30" s="46">
        <v>14.26</v>
      </c>
      <c r="G30" s="16">
        <f>H29*F30/1000</f>
        <v>386.446</v>
      </c>
      <c r="H30" s="120"/>
      <c r="J30" s="10"/>
      <c r="K30" s="10"/>
      <c r="L30" s="11"/>
      <c r="M30" s="11"/>
      <c r="N30" s="11"/>
      <c r="O30" s="11"/>
      <c r="P30" s="11"/>
      <c r="Q30" s="11"/>
    </row>
    <row r="31" spans="1:17" ht="21" customHeight="1">
      <c r="A31" s="34" t="s">
        <v>24</v>
      </c>
      <c r="B31" s="35">
        <v>5.4</v>
      </c>
      <c r="C31" s="36">
        <f>D30*B31/1000</f>
        <v>140.4</v>
      </c>
      <c r="D31" s="123"/>
      <c r="E31" s="43" t="s">
        <v>74</v>
      </c>
      <c r="F31" s="24">
        <v>15.78</v>
      </c>
      <c r="G31" s="19">
        <f>H31*F31/1000</f>
        <v>432.372</v>
      </c>
      <c r="H31" s="140">
        <v>27400</v>
      </c>
      <c r="J31" s="10"/>
      <c r="K31" s="10"/>
      <c r="L31" s="11"/>
      <c r="M31" s="11"/>
      <c r="N31" s="11"/>
      <c r="O31" s="11"/>
      <c r="P31" s="11"/>
      <c r="Q31" s="11"/>
    </row>
    <row r="32" spans="1:17" ht="21" customHeight="1">
      <c r="A32" s="34" t="s">
        <v>25</v>
      </c>
      <c r="B32" s="35">
        <v>6.26</v>
      </c>
      <c r="C32" s="36">
        <f>D30*B32/1000</f>
        <v>162.76</v>
      </c>
      <c r="D32" s="123"/>
      <c r="E32" s="45" t="s">
        <v>75</v>
      </c>
      <c r="F32" s="21">
        <v>18.79</v>
      </c>
      <c r="G32" s="16">
        <f>H31*F32/1000</f>
        <v>514.846</v>
      </c>
      <c r="H32" s="120"/>
      <c r="J32" s="10"/>
      <c r="K32" s="10"/>
      <c r="L32" s="11"/>
      <c r="M32" s="11"/>
      <c r="N32" s="11"/>
      <c r="O32" s="11"/>
      <c r="P32" s="11"/>
      <c r="Q32" s="11"/>
    </row>
    <row r="33" spans="1:17" ht="21" customHeight="1">
      <c r="A33" s="34" t="s">
        <v>26</v>
      </c>
      <c r="B33" s="38">
        <v>7.1</v>
      </c>
      <c r="C33" s="39">
        <f>D30*B33/1000</f>
        <v>184.6</v>
      </c>
      <c r="D33" s="124"/>
      <c r="E33" s="79" t="s">
        <v>12</v>
      </c>
      <c r="F33" s="78">
        <v>15.29</v>
      </c>
      <c r="G33" s="42">
        <f>H33*F33/1000</f>
        <v>414.359</v>
      </c>
      <c r="H33" s="140">
        <v>27100</v>
      </c>
      <c r="J33" s="10"/>
      <c r="K33" s="10"/>
      <c r="L33" s="11"/>
      <c r="M33" s="11"/>
      <c r="N33" s="11"/>
      <c r="O33" s="11"/>
      <c r="P33" s="11"/>
      <c r="Q33" s="11"/>
    </row>
    <row r="34" spans="1:17" ht="21" customHeight="1">
      <c r="A34" s="37" t="s">
        <v>27</v>
      </c>
      <c r="B34" s="38">
        <v>8.75</v>
      </c>
      <c r="C34" s="39">
        <f>D34*B34/1000</f>
        <v>240.625</v>
      </c>
      <c r="D34" s="22">
        <v>27500</v>
      </c>
      <c r="E34" s="17" t="s">
        <v>14</v>
      </c>
      <c r="F34" s="46">
        <v>17.15</v>
      </c>
      <c r="G34" s="16">
        <f>H33*F34/1000</f>
        <v>464.76499999999993</v>
      </c>
      <c r="H34" s="120"/>
      <c r="J34" s="10"/>
      <c r="K34" s="10"/>
      <c r="L34" s="11"/>
      <c r="M34" s="11"/>
      <c r="N34" s="11"/>
      <c r="O34" s="11"/>
      <c r="P34" s="11"/>
      <c r="Q34" s="11"/>
    </row>
    <row r="35" spans="1:17" ht="21" customHeight="1">
      <c r="A35" s="66" t="s">
        <v>28</v>
      </c>
      <c r="B35" s="35">
        <v>6.36</v>
      </c>
      <c r="C35" s="65">
        <f>D35*B35/1000</f>
        <v>165.36</v>
      </c>
      <c r="D35" s="123">
        <v>26000</v>
      </c>
      <c r="E35" s="17" t="s">
        <v>16</v>
      </c>
      <c r="F35" s="24">
        <v>18.99</v>
      </c>
      <c r="G35" s="19">
        <f>H35*F35/1000</f>
        <v>520.3259999999999</v>
      </c>
      <c r="H35" s="113">
        <v>27400</v>
      </c>
      <c r="J35" s="10"/>
      <c r="K35" s="10"/>
      <c r="L35" s="11"/>
      <c r="M35" s="11"/>
      <c r="N35" s="11"/>
      <c r="O35" s="11"/>
      <c r="P35" s="11"/>
      <c r="Q35" s="11"/>
    </row>
    <row r="36" spans="1:17" ht="21" customHeight="1">
      <c r="A36" s="66" t="s">
        <v>29</v>
      </c>
      <c r="B36" s="35">
        <v>7.38</v>
      </c>
      <c r="C36" s="65">
        <f>D35*B36/1000</f>
        <v>191.88</v>
      </c>
      <c r="D36" s="123"/>
      <c r="E36" s="17" t="s">
        <v>18</v>
      </c>
      <c r="F36" s="24">
        <v>22.64</v>
      </c>
      <c r="G36" s="19">
        <f>H35*F36/1000</f>
        <v>620.336</v>
      </c>
      <c r="H36" s="115"/>
      <c r="J36" s="10"/>
      <c r="K36" s="10"/>
      <c r="L36" s="11"/>
      <c r="M36" s="11"/>
      <c r="N36" s="11"/>
      <c r="O36" s="11"/>
      <c r="P36" s="11"/>
      <c r="Q36" s="11"/>
    </row>
    <row r="37" spans="1:17" ht="21" customHeight="1">
      <c r="A37" s="66" t="s">
        <v>30</v>
      </c>
      <c r="B37" s="38">
        <v>8.38</v>
      </c>
      <c r="C37" s="55">
        <f>D35*B37/1000</f>
        <v>217.88000000000002</v>
      </c>
      <c r="D37" s="124"/>
      <c r="E37" s="17" t="s">
        <v>5</v>
      </c>
      <c r="F37" s="24">
        <v>26.24</v>
      </c>
      <c r="G37" s="19">
        <f>H35*F37/1000</f>
        <v>718.976</v>
      </c>
      <c r="H37" s="115"/>
      <c r="J37" s="10"/>
      <c r="K37" s="10"/>
      <c r="L37" s="11"/>
      <c r="M37" s="11"/>
      <c r="N37" s="11"/>
      <c r="O37" s="11"/>
      <c r="P37" s="11"/>
      <c r="Q37" s="11"/>
    </row>
    <row r="38" spans="1:17" ht="21" customHeight="1">
      <c r="A38" s="66" t="s">
        <v>31</v>
      </c>
      <c r="B38" s="35">
        <v>10.36</v>
      </c>
      <c r="C38" s="65">
        <f>D38*B38/1000</f>
        <v>284.9</v>
      </c>
      <c r="D38" s="121">
        <v>27500</v>
      </c>
      <c r="E38" s="15" t="s">
        <v>7</v>
      </c>
      <c r="F38" s="46">
        <v>29.79</v>
      </c>
      <c r="G38" s="16">
        <f>H35*F38/1000</f>
        <v>816.246</v>
      </c>
      <c r="H38" s="116"/>
      <c r="J38" s="10"/>
      <c r="K38" s="10"/>
      <c r="L38" s="11"/>
      <c r="M38" s="11"/>
      <c r="N38" s="11"/>
      <c r="O38" s="11"/>
      <c r="P38" s="11"/>
      <c r="Q38" s="11"/>
    </row>
    <row r="39" spans="1:17" ht="21" customHeight="1">
      <c r="A39" s="66" t="s">
        <v>57</v>
      </c>
      <c r="B39" s="35">
        <v>12.28</v>
      </c>
      <c r="C39" s="65">
        <f>D38*B39/1000</f>
        <v>337.7</v>
      </c>
      <c r="D39" s="124"/>
      <c r="E39" s="40" t="s">
        <v>50</v>
      </c>
      <c r="F39" s="41">
        <v>16.18</v>
      </c>
      <c r="G39" s="19">
        <f>H39*F39/1000</f>
        <v>446.568</v>
      </c>
      <c r="H39" s="113">
        <v>27600</v>
      </c>
      <c r="J39" s="10"/>
      <c r="K39" s="10"/>
      <c r="L39" s="11"/>
      <c r="M39" s="11"/>
      <c r="N39" s="11"/>
      <c r="O39" s="11"/>
      <c r="P39" s="11"/>
      <c r="Q39" s="11"/>
    </row>
    <row r="40" spans="1:17" ht="21" customHeight="1">
      <c r="A40" s="30" t="s">
        <v>32</v>
      </c>
      <c r="B40" s="31">
        <v>8.5</v>
      </c>
      <c r="C40" s="56">
        <f>D40*B40/1000</f>
        <v>222.7</v>
      </c>
      <c r="D40" s="121">
        <v>26200</v>
      </c>
      <c r="E40" s="43" t="s">
        <v>51</v>
      </c>
      <c r="F40" s="24">
        <v>18.14</v>
      </c>
      <c r="G40" s="19">
        <f>H39*F40/1000</f>
        <v>500.664</v>
      </c>
      <c r="H40" s="115"/>
      <c r="J40" s="10"/>
      <c r="K40" s="10"/>
      <c r="L40" s="11"/>
      <c r="M40" s="11"/>
      <c r="N40" s="11"/>
      <c r="O40" s="11"/>
      <c r="P40" s="11"/>
      <c r="Q40" s="11"/>
    </row>
    <row r="41" spans="1:17" ht="21" customHeight="1">
      <c r="A41" s="34" t="s">
        <v>33</v>
      </c>
      <c r="B41" s="38">
        <v>9.67</v>
      </c>
      <c r="C41" s="53">
        <f>D40*B41/1000</f>
        <v>253.354</v>
      </c>
      <c r="D41" s="124"/>
      <c r="E41" s="23" t="s">
        <v>52</v>
      </c>
      <c r="F41" s="24">
        <v>20.1</v>
      </c>
      <c r="G41" s="19">
        <f>H39*F41/1000</f>
        <v>554.76</v>
      </c>
      <c r="H41" s="115"/>
      <c r="J41" s="10"/>
      <c r="K41" s="10"/>
      <c r="L41" s="11"/>
      <c r="M41" s="11"/>
      <c r="N41" s="11"/>
      <c r="O41" s="11"/>
      <c r="P41" s="11"/>
      <c r="Q41" s="11"/>
    </row>
    <row r="42" spans="1:17" ht="21" customHeight="1">
      <c r="A42" s="37" t="s">
        <v>78</v>
      </c>
      <c r="B42" s="38">
        <v>11.96</v>
      </c>
      <c r="C42" s="53">
        <f>D40*B42/1000</f>
        <v>313.352</v>
      </c>
      <c r="D42" s="22">
        <v>26800</v>
      </c>
      <c r="E42" s="23" t="s">
        <v>53</v>
      </c>
      <c r="F42" s="24">
        <v>23.97</v>
      </c>
      <c r="G42" s="19">
        <f>H39*F42/1000</f>
        <v>661.572</v>
      </c>
      <c r="H42" s="115"/>
      <c r="J42" s="10"/>
      <c r="K42" s="10"/>
      <c r="L42" s="11"/>
      <c r="M42" s="11"/>
      <c r="N42" s="11"/>
      <c r="O42" s="11"/>
      <c r="P42" s="11"/>
      <c r="Q42" s="11"/>
    </row>
    <row r="43" spans="1:17" ht="21" customHeight="1">
      <c r="A43" s="47" t="s">
        <v>34</v>
      </c>
      <c r="B43" s="86">
        <v>9.02</v>
      </c>
      <c r="C43" s="32">
        <f>D43*B43/1000</f>
        <v>236.324</v>
      </c>
      <c r="D43" s="121">
        <v>26200</v>
      </c>
      <c r="E43" s="23" t="s">
        <v>54</v>
      </c>
      <c r="F43" s="24">
        <v>27.79</v>
      </c>
      <c r="G43" s="19">
        <f>H39*F43/1000</f>
        <v>767.004</v>
      </c>
      <c r="H43" s="115"/>
      <c r="J43" s="10"/>
      <c r="K43" s="10"/>
      <c r="L43" s="11"/>
      <c r="M43" s="11"/>
      <c r="N43" s="11"/>
      <c r="O43" s="11"/>
      <c r="P43" s="11"/>
      <c r="Q43" s="11"/>
    </row>
    <row r="44" spans="1:17" ht="21" customHeight="1">
      <c r="A44" s="88" t="s">
        <v>35</v>
      </c>
      <c r="B44" s="101">
        <v>10.26</v>
      </c>
      <c r="C44" s="55">
        <f>D43*B44/1000</f>
        <v>268.812</v>
      </c>
      <c r="D44" s="124"/>
      <c r="E44" s="80" t="s">
        <v>55</v>
      </c>
      <c r="F44" s="46">
        <v>31.57</v>
      </c>
      <c r="G44" s="19">
        <f>H39*F44/1000</f>
        <v>871.332</v>
      </c>
      <c r="H44" s="116"/>
      <c r="J44" s="10"/>
      <c r="K44" s="10"/>
      <c r="L44" s="11"/>
      <c r="M44" s="11"/>
      <c r="N44" s="11"/>
      <c r="O44" s="11"/>
      <c r="P44" s="11"/>
      <c r="Q44" s="11"/>
    </row>
    <row r="45" spans="1:17" ht="21" customHeight="1">
      <c r="A45" s="100" t="s">
        <v>20</v>
      </c>
      <c r="B45" s="84">
        <v>12.7</v>
      </c>
      <c r="C45" s="67">
        <f>D45*B45/1000</f>
        <v>340.36</v>
      </c>
      <c r="D45" s="14">
        <v>26800</v>
      </c>
      <c r="E45" s="40" t="s">
        <v>9</v>
      </c>
      <c r="F45" s="18">
        <v>21.21</v>
      </c>
      <c r="G45" s="42">
        <f>H45*F45/1000</f>
        <v>642.663</v>
      </c>
      <c r="H45" s="113">
        <v>30300</v>
      </c>
      <c r="J45" s="10"/>
      <c r="K45" s="10"/>
      <c r="L45" s="11"/>
      <c r="M45" s="11"/>
      <c r="N45" s="11"/>
      <c r="O45" s="11"/>
      <c r="P45" s="11"/>
      <c r="Q45" s="11"/>
    </row>
    <row r="46" spans="1:17" ht="21" customHeight="1">
      <c r="A46" s="102" t="s">
        <v>4</v>
      </c>
      <c r="B46" s="41">
        <v>10.85</v>
      </c>
      <c r="C46" s="42">
        <f>D46*B46/1000</f>
        <v>294.035</v>
      </c>
      <c r="D46" s="121">
        <v>27100</v>
      </c>
      <c r="E46" s="43" t="s">
        <v>11</v>
      </c>
      <c r="F46" s="18">
        <v>23.8</v>
      </c>
      <c r="G46" s="19">
        <f>H45*F46/1000</f>
        <v>721.14</v>
      </c>
      <c r="H46" s="115"/>
      <c r="J46" s="10"/>
      <c r="K46" s="10"/>
      <c r="L46" s="11"/>
      <c r="M46" s="11"/>
      <c r="N46" s="11"/>
      <c r="O46" s="11"/>
      <c r="P46" s="11"/>
      <c r="Q46" s="11"/>
    </row>
    <row r="47" spans="1:17" ht="21" customHeight="1">
      <c r="A47" s="12" t="s">
        <v>6</v>
      </c>
      <c r="B47" s="46">
        <v>12.15</v>
      </c>
      <c r="C47" s="16">
        <f>D46*B47/1000</f>
        <v>329.265</v>
      </c>
      <c r="D47" s="124"/>
      <c r="E47" s="43" t="s">
        <v>13</v>
      </c>
      <c r="F47" s="18">
        <v>26.39</v>
      </c>
      <c r="G47" s="19">
        <f>H45*F47/1000</f>
        <v>799.617</v>
      </c>
      <c r="H47" s="115"/>
      <c r="J47" s="10"/>
      <c r="K47" s="10"/>
      <c r="L47" s="11"/>
      <c r="M47" s="11"/>
      <c r="N47" s="11"/>
      <c r="O47" s="11"/>
      <c r="P47" s="11"/>
      <c r="Q47" s="11"/>
    </row>
    <row r="48" spans="1:17" ht="21" customHeight="1">
      <c r="A48" s="12" t="s">
        <v>8</v>
      </c>
      <c r="B48" s="13">
        <v>13.44</v>
      </c>
      <c r="C48" s="19">
        <f>D48*B48/1000</f>
        <v>368.256</v>
      </c>
      <c r="D48" s="159">
        <v>27400</v>
      </c>
      <c r="E48" s="43" t="s">
        <v>15</v>
      </c>
      <c r="F48" s="18">
        <v>31.52</v>
      </c>
      <c r="G48" s="19">
        <f>H45*F48/1000</f>
        <v>955.056</v>
      </c>
      <c r="H48" s="115"/>
      <c r="J48" s="10"/>
      <c r="K48" s="10"/>
      <c r="L48" s="11"/>
      <c r="M48" s="11"/>
      <c r="N48" s="11"/>
      <c r="O48" s="11"/>
      <c r="P48" s="11"/>
      <c r="Q48" s="11"/>
    </row>
    <row r="49" spans="1:17" ht="21" customHeight="1">
      <c r="A49" s="20" t="s">
        <v>10</v>
      </c>
      <c r="B49" s="21">
        <v>15.98</v>
      </c>
      <c r="C49" s="16">
        <f>D48*B49/1000</f>
        <v>437.852</v>
      </c>
      <c r="D49" s="160"/>
      <c r="E49" s="43" t="s">
        <v>17</v>
      </c>
      <c r="F49" s="18">
        <v>36.6</v>
      </c>
      <c r="G49" s="19">
        <f>H45*F49/1000</f>
        <v>1108.98</v>
      </c>
      <c r="H49" s="115"/>
      <c r="J49" s="10"/>
      <c r="K49" s="10"/>
      <c r="L49" s="11"/>
      <c r="M49" s="11"/>
      <c r="N49" s="11"/>
      <c r="O49" s="11"/>
      <c r="P49" s="11"/>
      <c r="Q49" s="11"/>
    </row>
    <row r="50" spans="1:17" ht="21" customHeight="1" thickBot="1">
      <c r="A50" s="26" t="s">
        <v>79</v>
      </c>
      <c r="B50" s="27">
        <v>12.13</v>
      </c>
      <c r="C50" s="28">
        <f>D50*B50/1000</f>
        <v>328.723</v>
      </c>
      <c r="D50" s="105">
        <v>27100</v>
      </c>
      <c r="E50" s="48" t="s">
        <v>19</v>
      </c>
      <c r="F50" s="27">
        <v>41.63</v>
      </c>
      <c r="G50" s="28">
        <f>H45*F50/1000</f>
        <v>1261.389</v>
      </c>
      <c r="H50" s="114"/>
      <c r="J50" s="10"/>
      <c r="K50" s="10"/>
      <c r="L50" s="11"/>
      <c r="M50" s="11"/>
      <c r="N50" s="11"/>
      <c r="O50" s="11"/>
      <c r="P50" s="11"/>
      <c r="Q50" s="11"/>
    </row>
    <row r="51" spans="1:17" ht="27.75" customHeight="1" thickBot="1">
      <c r="A51" s="149" t="s">
        <v>87</v>
      </c>
      <c r="B51" s="150"/>
      <c r="C51" s="150"/>
      <c r="D51" s="150"/>
      <c r="E51" s="150"/>
      <c r="F51" s="150"/>
      <c r="G51" s="150"/>
      <c r="H51" s="151"/>
      <c r="J51" s="10"/>
      <c r="K51" s="10"/>
      <c r="L51" s="11"/>
      <c r="M51" s="11"/>
      <c r="N51" s="11"/>
      <c r="O51" s="11"/>
      <c r="P51" s="11"/>
      <c r="Q51" s="11"/>
    </row>
    <row r="52" spans="1:17" ht="21" customHeight="1">
      <c r="A52" s="43" t="s">
        <v>61</v>
      </c>
      <c r="B52" s="93">
        <v>1.16</v>
      </c>
      <c r="C52" s="109">
        <f>D52*B52/1000</f>
        <v>33.06</v>
      </c>
      <c r="D52" s="22">
        <v>28500</v>
      </c>
      <c r="E52" s="108" t="s">
        <v>39</v>
      </c>
      <c r="F52" s="93">
        <v>3.78</v>
      </c>
      <c r="G52" s="51">
        <f>H52*F52/1000</f>
        <v>98.28</v>
      </c>
      <c r="H52" s="49">
        <v>26000</v>
      </c>
      <c r="J52" s="10"/>
      <c r="K52" s="10"/>
      <c r="L52" s="11"/>
      <c r="M52" s="11"/>
      <c r="N52" s="11"/>
      <c r="O52" s="11"/>
      <c r="P52" s="11"/>
      <c r="Q52" s="11"/>
    </row>
    <row r="53" spans="1:17" ht="21" customHeight="1">
      <c r="A53" s="45" t="s">
        <v>36</v>
      </c>
      <c r="B53" s="46">
        <v>1.28</v>
      </c>
      <c r="C53" s="55">
        <f>D53*B53/1000</f>
        <v>35.84</v>
      </c>
      <c r="D53" s="22">
        <v>28000</v>
      </c>
      <c r="E53" s="40" t="s">
        <v>41</v>
      </c>
      <c r="F53" s="107">
        <v>3.33</v>
      </c>
      <c r="G53" s="52">
        <f>H53*F53/1000</f>
        <v>86.58</v>
      </c>
      <c r="H53" s="113">
        <v>26000</v>
      </c>
      <c r="J53" s="10"/>
      <c r="K53" s="10"/>
      <c r="L53" s="11"/>
      <c r="M53" s="11"/>
      <c r="N53" s="11"/>
      <c r="O53" s="11"/>
      <c r="P53" s="11"/>
      <c r="Q53" s="11"/>
    </row>
    <row r="54" spans="1:17" ht="21" customHeight="1">
      <c r="A54" s="40" t="s">
        <v>62</v>
      </c>
      <c r="B54" s="110">
        <v>1.5</v>
      </c>
      <c r="C54" s="111">
        <f>D54*B54/1000</f>
        <v>41.4</v>
      </c>
      <c r="D54" s="44">
        <v>27600</v>
      </c>
      <c r="E54" s="43" t="s">
        <v>43</v>
      </c>
      <c r="F54" s="57">
        <v>3.84</v>
      </c>
      <c r="G54" s="65">
        <f>H53*F54/1000</f>
        <v>99.84</v>
      </c>
      <c r="H54" s="115"/>
      <c r="J54" s="10"/>
      <c r="K54" s="10"/>
      <c r="L54" s="11"/>
      <c r="M54" s="11"/>
      <c r="N54" s="11"/>
      <c r="O54" s="11"/>
      <c r="P54" s="11"/>
      <c r="Q54" s="11"/>
    </row>
    <row r="55" spans="1:17" ht="21" customHeight="1">
      <c r="A55" s="43" t="s">
        <v>38</v>
      </c>
      <c r="B55" s="24">
        <v>1.66</v>
      </c>
      <c r="C55" s="36">
        <f>D55*B55/1000</f>
        <v>44.986</v>
      </c>
      <c r="D55" s="121">
        <v>27100</v>
      </c>
      <c r="E55" s="45" t="s">
        <v>45</v>
      </c>
      <c r="F55" s="106">
        <v>4.34</v>
      </c>
      <c r="G55" s="65">
        <f>H53*F55/1000</f>
        <v>112.84</v>
      </c>
      <c r="H55" s="116"/>
      <c r="J55" s="10"/>
      <c r="K55" s="10"/>
      <c r="L55" s="11"/>
      <c r="M55" s="11"/>
      <c r="N55" s="11"/>
      <c r="O55" s="11"/>
      <c r="P55" s="11"/>
      <c r="Q55" s="11"/>
    </row>
    <row r="56" spans="1:17" ht="21" customHeight="1">
      <c r="A56" s="45" t="s">
        <v>40</v>
      </c>
      <c r="B56" s="54">
        <v>1.86</v>
      </c>
      <c r="C56" s="36">
        <f>D55*B56/1000</f>
        <v>50.406</v>
      </c>
      <c r="D56" s="124"/>
      <c r="E56" s="12" t="s">
        <v>65</v>
      </c>
      <c r="F56" s="107">
        <v>4.22</v>
      </c>
      <c r="G56" s="52">
        <f>H56*F56/1000</f>
        <v>109.72</v>
      </c>
      <c r="H56" s="113">
        <v>26000</v>
      </c>
      <c r="I56" s="2"/>
      <c r="J56" s="10"/>
      <c r="K56" s="10"/>
      <c r="L56" s="11"/>
      <c r="M56" s="11"/>
      <c r="N56" s="11"/>
      <c r="O56" s="11"/>
      <c r="P56" s="11"/>
      <c r="Q56" s="11"/>
    </row>
    <row r="57" spans="1:17" ht="21" customHeight="1">
      <c r="A57" s="12" t="s">
        <v>63</v>
      </c>
      <c r="B57" s="112">
        <v>1.91</v>
      </c>
      <c r="C57" s="99">
        <f>D57*B57/1000</f>
        <v>51.761</v>
      </c>
      <c r="D57" s="44">
        <v>27100</v>
      </c>
      <c r="E57" s="20" t="s">
        <v>66</v>
      </c>
      <c r="F57" s="106">
        <v>4.88</v>
      </c>
      <c r="G57" s="55">
        <f>H56*F57/1000</f>
        <v>126.88</v>
      </c>
      <c r="H57" s="116"/>
      <c r="I57" s="2"/>
      <c r="J57" s="10"/>
      <c r="K57" s="10"/>
      <c r="L57" s="11"/>
      <c r="M57" s="11"/>
      <c r="N57" s="11"/>
      <c r="O57" s="11"/>
      <c r="P57" s="11"/>
      <c r="Q57" s="11"/>
    </row>
    <row r="58" spans="1:17" s="59" customFormat="1" ht="21" customHeight="1">
      <c r="A58" s="12" t="s">
        <v>42</v>
      </c>
      <c r="B58" s="57">
        <v>2.12</v>
      </c>
      <c r="C58" s="65">
        <f>D58*B58/1000</f>
        <v>56.392</v>
      </c>
      <c r="D58" s="121">
        <v>26600</v>
      </c>
      <c r="E58" s="145" t="s">
        <v>84</v>
      </c>
      <c r="F58" s="143">
        <v>7.34</v>
      </c>
      <c r="G58" s="141">
        <f>H58*F58/1000</f>
        <v>190.84</v>
      </c>
      <c r="H58" s="154">
        <v>26000</v>
      </c>
      <c r="J58" s="60"/>
      <c r="K58" s="60"/>
      <c r="L58" s="60"/>
      <c r="M58" s="60"/>
      <c r="N58" s="60"/>
      <c r="O58" s="60"/>
      <c r="P58" s="60"/>
      <c r="Q58" s="60"/>
    </row>
    <row r="59" spans="1:17" s="59" customFormat="1" ht="21" customHeight="1">
      <c r="A59" s="20" t="s">
        <v>44</v>
      </c>
      <c r="B59" s="106">
        <v>2.39</v>
      </c>
      <c r="C59" s="55">
        <f>D58*B59/1000</f>
        <v>63.574</v>
      </c>
      <c r="D59" s="124"/>
      <c r="E59" s="145"/>
      <c r="F59" s="144"/>
      <c r="G59" s="142"/>
      <c r="H59" s="155"/>
      <c r="J59" s="60"/>
      <c r="K59" s="60"/>
      <c r="L59" s="60"/>
      <c r="M59" s="60"/>
      <c r="N59" s="60"/>
      <c r="O59" s="60"/>
      <c r="P59" s="60"/>
      <c r="Q59" s="60"/>
    </row>
    <row r="60" spans="1:17" s="59" customFormat="1" ht="21" customHeight="1">
      <c r="A60" s="12" t="s">
        <v>64</v>
      </c>
      <c r="B60" s="24">
        <v>2.73</v>
      </c>
      <c r="C60" s="58">
        <f>D60*B60/1000</f>
        <v>70.98</v>
      </c>
      <c r="D60" s="113">
        <v>26000</v>
      </c>
      <c r="E60" s="12" t="s">
        <v>86</v>
      </c>
      <c r="F60" s="24">
        <v>8.34</v>
      </c>
      <c r="G60" s="65">
        <f>H58*F60/1000</f>
        <v>216.84</v>
      </c>
      <c r="H60" s="155"/>
      <c r="J60" s="60"/>
      <c r="K60" s="60"/>
      <c r="L60" s="60"/>
      <c r="M60" s="60"/>
      <c r="N60" s="60"/>
      <c r="O60" s="60"/>
      <c r="P60" s="60"/>
      <c r="Q60" s="60"/>
    </row>
    <row r="61" spans="1:17" s="59" customFormat="1" ht="21" customHeight="1" thickBot="1">
      <c r="A61" s="61" t="s">
        <v>37</v>
      </c>
      <c r="B61" s="25">
        <v>3.09</v>
      </c>
      <c r="C61" s="63">
        <f>D60*B61/1000</f>
        <v>80.34</v>
      </c>
      <c r="D61" s="114"/>
      <c r="E61" s="61" t="s">
        <v>85</v>
      </c>
      <c r="F61" s="25">
        <v>9.32</v>
      </c>
      <c r="G61" s="62">
        <f>H58*F61/1000</f>
        <v>242.32</v>
      </c>
      <c r="H61" s="156"/>
      <c r="J61" s="60"/>
      <c r="K61" s="60"/>
      <c r="L61" s="60"/>
      <c r="M61" s="60"/>
      <c r="N61" s="60"/>
      <c r="O61" s="60"/>
      <c r="P61" s="60"/>
      <c r="Q61" s="60"/>
    </row>
    <row r="62" spans="1:10" ht="21" customHeight="1">
      <c r="A62" s="83"/>
      <c r="B62" s="18"/>
      <c r="C62" s="36"/>
      <c r="D62" s="68"/>
      <c r="E62" s="83"/>
      <c r="F62" s="89"/>
      <c r="G62" s="36"/>
      <c r="H62" s="85"/>
      <c r="J62" s="2"/>
    </row>
    <row r="63" spans="1:8" ht="21" customHeight="1">
      <c r="A63" s="153" t="s">
        <v>58</v>
      </c>
      <c r="B63" s="153"/>
      <c r="C63" s="153"/>
      <c r="D63" s="153"/>
      <c r="E63" s="90"/>
      <c r="F63" s="89"/>
      <c r="G63" s="36"/>
      <c r="H63" s="85"/>
    </row>
    <row r="64" spans="1:8" ht="21" customHeight="1">
      <c r="A64" s="152" t="s">
        <v>59</v>
      </c>
      <c r="B64" s="152"/>
      <c r="C64" s="152"/>
      <c r="D64" s="152"/>
      <c r="E64" s="90"/>
      <c r="F64" s="89"/>
      <c r="G64" s="36"/>
      <c r="H64" s="85"/>
    </row>
    <row r="65" spans="1:8" ht="21" customHeight="1">
      <c r="A65" s="152" t="s">
        <v>60</v>
      </c>
      <c r="B65" s="152"/>
      <c r="C65" s="152"/>
      <c r="D65" s="152"/>
      <c r="E65" s="152"/>
      <c r="F65" s="152"/>
      <c r="G65" s="152"/>
      <c r="H65" s="152"/>
    </row>
    <row r="66" spans="1:8" ht="21" customHeight="1">
      <c r="A66" s="152" t="s">
        <v>68</v>
      </c>
      <c r="B66" s="152"/>
      <c r="C66" s="152"/>
      <c r="D66" s="152"/>
      <c r="E66" s="152"/>
      <c r="F66" s="152"/>
      <c r="G66" s="152"/>
      <c r="H66" s="152"/>
    </row>
    <row r="67" spans="1:8" ht="21" customHeight="1">
      <c r="A67" s="152" t="s">
        <v>67</v>
      </c>
      <c r="B67" s="152"/>
      <c r="C67" s="152"/>
      <c r="D67" s="152"/>
      <c r="E67" s="152"/>
      <c r="F67" s="152"/>
      <c r="G67" s="152"/>
      <c r="H67" s="152"/>
    </row>
    <row r="68" spans="1:8" ht="21" customHeight="1">
      <c r="A68" s="152" t="s">
        <v>69</v>
      </c>
      <c r="B68" s="152"/>
      <c r="C68" s="152"/>
      <c r="D68" s="152"/>
      <c r="E68" s="152"/>
      <c r="F68" s="152"/>
      <c r="G68" s="152"/>
      <c r="H68" s="152"/>
    </row>
    <row r="69" spans="1:8" ht="20.25">
      <c r="A69" s="98"/>
      <c r="B69" s="98"/>
      <c r="C69" s="98"/>
      <c r="D69" s="69"/>
      <c r="E69" s="70"/>
      <c r="F69" s="70"/>
      <c r="G69" s="70"/>
      <c r="H69" s="71"/>
    </row>
    <row r="76" ht="10.5" customHeight="1"/>
  </sheetData>
  <sheetProtection password="CFE4" sheet="1" objects="1" scenarios="1" selectLockedCells="1" selectUnlockedCells="1"/>
  <mergeCells count="50">
    <mergeCell ref="D16:D19"/>
    <mergeCell ref="D20:D24"/>
    <mergeCell ref="H13:H18"/>
    <mergeCell ref="H19:H24"/>
    <mergeCell ref="A63:D63"/>
    <mergeCell ref="A64:D64"/>
    <mergeCell ref="A25:H25"/>
    <mergeCell ref="D26:D29"/>
    <mergeCell ref="D35:D37"/>
    <mergeCell ref="H58:H61"/>
    <mergeCell ref="D60:D61"/>
    <mergeCell ref="D55:D56"/>
    <mergeCell ref="A51:H51"/>
    <mergeCell ref="D38:D39"/>
    <mergeCell ref="A68:H68"/>
    <mergeCell ref="A65:H65"/>
    <mergeCell ref="A67:H67"/>
    <mergeCell ref="A69:C69"/>
    <mergeCell ref="A66:H66"/>
    <mergeCell ref="A11:H11"/>
    <mergeCell ref="D12:D15"/>
    <mergeCell ref="B8:B10"/>
    <mergeCell ref="A6:H6"/>
    <mergeCell ref="F7:H7"/>
    <mergeCell ref="G8:H9"/>
    <mergeCell ref="A8:A10"/>
    <mergeCell ref="C8:D9"/>
    <mergeCell ref="E8:E10"/>
    <mergeCell ref="C2:H2"/>
    <mergeCell ref="C3:H3"/>
    <mergeCell ref="F8:F10"/>
    <mergeCell ref="C4:H4"/>
    <mergeCell ref="D46:D47"/>
    <mergeCell ref="H45:H50"/>
    <mergeCell ref="D58:D59"/>
    <mergeCell ref="H53:H55"/>
    <mergeCell ref="H56:H57"/>
    <mergeCell ref="G58:G59"/>
    <mergeCell ref="F58:F59"/>
    <mergeCell ref="E58:E59"/>
    <mergeCell ref="D48:D49"/>
    <mergeCell ref="D30:D33"/>
    <mergeCell ref="D40:D41"/>
    <mergeCell ref="H27:H28"/>
    <mergeCell ref="H29:H30"/>
    <mergeCell ref="H31:H32"/>
    <mergeCell ref="H33:H34"/>
    <mergeCell ref="H35:H38"/>
    <mergeCell ref="H39:H44"/>
    <mergeCell ref="D43:D44"/>
  </mergeCells>
  <printOptions horizontalCentered="1" verticalCentered="1"/>
  <pageMargins left="0" right="0" top="0" bottom="0.1968503937007874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АТЗ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Мухаметгалин В.В</dc:creator>
  <cp:keywords/>
  <dc:description/>
  <cp:lastModifiedBy>Ilmir</cp:lastModifiedBy>
  <cp:lastPrinted>2013-03-15T15:56:18Z</cp:lastPrinted>
  <dcterms:created xsi:type="dcterms:W3CDTF">2006-02-07T13:28:24Z</dcterms:created>
  <dcterms:modified xsi:type="dcterms:W3CDTF">2013-03-21T05:58:05Z</dcterms:modified>
  <cp:category/>
  <cp:version/>
  <cp:contentType/>
  <cp:contentStatus/>
</cp:coreProperties>
</file>